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FB\MVHS\Bus Loop-Adjacent Ways\"/>
    </mc:Choice>
  </mc:AlternateContent>
  <bookViews>
    <workbookView xWindow="0" yWindow="0" windowWidth="23040" windowHeight="9192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 iterate="1" iterateCount="1000"/>
</workbook>
</file>

<file path=xl/calcChain.xml><?xml version="1.0" encoding="utf-8"?>
<calcChain xmlns="http://schemas.openxmlformats.org/spreadsheetml/2006/main">
  <c r="E37" i="1" l="1"/>
  <c r="E45" i="1"/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29" i="1"/>
  <c r="E131" i="1"/>
  <c r="E139" i="1"/>
  <c r="E189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G216" i="1" l="1"/>
  <c r="E87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<sst xmlns="http://schemas.openxmlformats.org/spreadsheetml/2006/main" count="405" uniqueCount="393">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</sst>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209" zoomScaleNormal="100" zoomScaleSheetLayoutView="100" workbookViewId="0">
      <selection activeCell="E233" sqref="E233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6" customWidth="1"/>
    <col min="5" max="5" width="16.109375" style="26" customWidth="1"/>
    <col min="6" max="6" width="13.109375" style="59" customWidth="1"/>
    <col min="7" max="7" width="17.109375" style="47" customWidth="1"/>
    <col min="8" max="8" width="16.109375" style="47" customWidth="1"/>
    <col min="9" max="9" width="16.109375" style="48" customWidth="1"/>
    <col min="10" max="10" width="0.6640625" style="23" customWidth="1"/>
    <col min="11" max="11" width="20.44140625" style="103" customWidth="1"/>
    <col min="12" max="12" width="10.5546875" style="104" hidden="1" customWidth="1"/>
    <col min="13" max="13" width="2.109375" style="104" customWidth="1"/>
    <col min="14" max="14" width="20.44140625" style="103" customWidth="1"/>
    <col min="15" max="15" width="10.5546875" style="104" hidden="1" customWidth="1"/>
    <col min="16" max="16" width="2.109375" style="104" customWidth="1"/>
    <col min="17" max="17" width="20.44140625" style="103" customWidth="1"/>
    <col min="18" max="18" width="10.5546875" style="104" hidden="1" customWidth="1"/>
    <col min="19" max="19" width="2.109375" style="104" customWidth="1"/>
    <col min="20" max="20" width="20.44140625" style="103" customWidth="1"/>
    <col min="21" max="21" width="10.5546875" style="104" hidden="1" customWidth="1"/>
    <col min="22" max="22" width="2.109375" style="104" customWidth="1"/>
    <col min="23" max="23" width="20.44140625" style="103" customWidth="1"/>
    <col min="24" max="24" width="10.5546875" style="104" hidden="1" customWidth="1"/>
    <col min="25" max="25" width="2.109375" style="104" customWidth="1"/>
    <col min="26" max="67" width="0.33203125" style="105"/>
    <col min="68" max="137" width="0.33203125" style="106"/>
  </cols>
  <sheetData>
    <row r="1" spans="1:137" ht="13.8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1"/>
      <c r="F5" s="362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8" thickBot="1">
      <c r="A14" s="2"/>
      <c r="B14" s="73"/>
      <c r="C14" s="332" t="s">
        <v>187</v>
      </c>
      <c r="D14" s="74"/>
      <c r="E14" s="76">
        <f>E226</f>
        <v>129236.84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8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>
        <v>1</v>
      </c>
      <c r="F36" s="321" t="str">
        <f>IFERROR((#REF!+G36/#REF!),"")</f>
        <v/>
      </c>
      <c r="G36" s="248"/>
      <c r="H36" s="248">
        <v>45333.73</v>
      </c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45333.73</v>
      </c>
      <c r="F37" s="148" t="str">
        <f>IFERROR((#REF!/#REF!),"")</f>
        <v/>
      </c>
      <c r="G37" s="52">
        <f>SUM(G31:G36)</f>
        <v>0</v>
      </c>
      <c r="H37" s="52">
        <f>SUM(H31:H36)</f>
        <v>45333.73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8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8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83903.11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83903.11</v>
      </c>
      <c r="F207" s="148" t="str">
        <f>IFERROR((#REF!/#REF!),"")</f>
        <v/>
      </c>
      <c r="G207" s="180">
        <f>SUM(G196:G206)</f>
        <v>0</v>
      </c>
      <c r="H207" s="180">
        <f>SUM(H196:H206)</f>
        <v>83903.11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129236.84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129236.84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8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129236.84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Profile</cp:lastModifiedBy>
  <cp:lastPrinted>2018-08-24T21:39:40Z</cp:lastPrinted>
  <dcterms:created xsi:type="dcterms:W3CDTF">2006-08-31T18:48:44Z</dcterms:created>
  <dcterms:modified xsi:type="dcterms:W3CDTF">2020-04-22T20:04:14Z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